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mlasek\Desktop\MAŁGOSIA\zamówienia publiczne\OBRONA CYWILNA 2025\TRZECI PRZETARG\SWZ z załącznikami\"/>
    </mc:Choice>
  </mc:AlternateContent>
  <xr:revisionPtr revIDLastSave="0" documentId="13_ncr:1_{9AAC0A2F-478D-4932-8075-98D6264CE589}" xr6:coauthVersionLast="47" xr6:coauthVersionMax="47" xr10:uidLastSave="{00000000-0000-0000-0000-000000000000}"/>
  <bookViews>
    <workbookView xWindow="-120" yWindow="-120" windowWidth="29040" windowHeight="15840" tabRatio="500" xr2:uid="{00000000-000D-0000-FFFF-FFFF00000000}"/>
  </bookViews>
  <sheets>
    <sheet name="Zał. nr 1 a" sheetId="1" r:id="rId1"/>
  </sheets>
  <calcPr calcId="18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H19" i="1" l="1"/>
  <c r="H33" i="1"/>
  <c r="I33" i="1" s="1"/>
  <c r="I34" i="1" s="1"/>
  <c r="H18" i="1"/>
  <c r="I18" i="1" s="1"/>
  <c r="H34" i="1" l="1"/>
  <c r="I19" i="1"/>
  <c r="H25" i="1" l="1"/>
  <c r="I25" i="1" s="1"/>
  <c r="H36" i="1"/>
  <c r="H30" i="1"/>
  <c r="I30" i="1" s="1"/>
  <c r="H29" i="1"/>
  <c r="I29" i="1" s="1"/>
  <c r="H28" i="1"/>
  <c r="H24" i="1"/>
  <c r="H21" i="1"/>
  <c r="I21" i="1" s="1"/>
  <c r="H20" i="1"/>
  <c r="H15" i="1"/>
  <c r="I15" i="1" s="1"/>
  <c r="H14" i="1"/>
  <c r="I14" i="1" s="1"/>
  <c r="H13" i="1"/>
  <c r="H31" i="1" l="1"/>
  <c r="I24" i="1"/>
  <c r="I26" i="1" s="1"/>
  <c r="H26" i="1"/>
  <c r="I20" i="1"/>
  <c r="I22" i="1" s="1"/>
  <c r="H22" i="1"/>
  <c r="I13" i="1"/>
  <c r="I16" i="1" s="1"/>
  <c r="H16" i="1"/>
  <c r="H37" i="1"/>
  <c r="I36" i="1"/>
  <c r="I37" i="1" s="1"/>
  <c r="I28" i="1"/>
  <c r="I31" i="1" l="1"/>
</calcChain>
</file>

<file path=xl/sharedStrings.xml><?xml version="1.0" encoding="utf-8"?>
<sst xmlns="http://schemas.openxmlformats.org/spreadsheetml/2006/main" count="59" uniqueCount="47">
  <si>
    <t>L.p.</t>
  </si>
  <si>
    <t>ilość</t>
  </si>
  <si>
    <t>szt</t>
  </si>
  <si>
    <t>II</t>
  </si>
  <si>
    <t>Rodzaj wyposażenia</t>
  </si>
  <si>
    <t>j.m.</t>
  </si>
  <si>
    <t>stawka VAT</t>
  </si>
  <si>
    <t>Dostawa wyposażenia w ramach Programu Ochrony Ludności i Obrony Cywilnej na lata 2025 - 2026</t>
  </si>
  <si>
    <t>filtropochłaniacz do maski p/gaz w/wym.</t>
  </si>
  <si>
    <t>maska przeciwgazowa</t>
  </si>
  <si>
    <t>śpiwór</t>
  </si>
  <si>
    <t>kpl</t>
  </si>
  <si>
    <t>ubranie specjalne wersja 3</t>
  </si>
  <si>
    <t>pneumatyczny namiot mobilny</t>
  </si>
  <si>
    <t>agregat prądotwórczy 5 KW</t>
  </si>
  <si>
    <t>przedłużacz - kabel zasilający 50 m</t>
  </si>
  <si>
    <t>przedłużacz - kabel zasilający 100 m</t>
  </si>
  <si>
    <t>latarka przenośna 2000 lumenów</t>
  </si>
  <si>
    <t>mobilne oświetlenie - maszt oświetleniowy</t>
  </si>
  <si>
    <t>agregat prądotwórczy 100 KW</t>
  </si>
  <si>
    <t>plecak ewakuacyjny wraz z wyposażeniem</t>
  </si>
  <si>
    <t>Niniejszym oferujemy dostawę następującego wyposażenia.                                                                                                                                                                                                                            Oświadczamy, że zaoferowane przez nas wyposażenie spełnia wszyskie wymagania Zamawiającego postawione w Opisie Przedmiotu Zamówienia.</t>
  </si>
  <si>
    <r>
      <t xml:space="preserve">oferowana cena jednostkowa netto
</t>
    </r>
    <r>
      <rPr>
        <b/>
        <sz val="9"/>
        <color rgb="FFFF0000"/>
        <rFont val="Calibri"/>
        <family val="2"/>
        <charset val="238"/>
      </rPr>
      <t>WYPEŁNIA WYKONAWCA</t>
    </r>
  </si>
  <si>
    <r>
      <t xml:space="preserve">wartość netto
(kol. 4 x kol. 6)
</t>
    </r>
    <r>
      <rPr>
        <b/>
        <sz val="9"/>
        <color rgb="FFFF0000"/>
        <rFont val="Calibri"/>
        <family val="2"/>
        <charset val="238"/>
      </rPr>
      <t>WYPEŁNIA WYKONAWCA</t>
    </r>
  </si>
  <si>
    <r>
      <t xml:space="preserve">wartość brutto
</t>
    </r>
    <r>
      <rPr>
        <b/>
        <sz val="9"/>
        <color rgb="FFFF0000"/>
        <rFont val="Calibri"/>
        <family val="2"/>
        <charset val="238"/>
      </rPr>
      <t>WYPEŁNIA WYKONAWCA</t>
    </r>
  </si>
  <si>
    <t>zbiornik na paliwo 1000 l</t>
  </si>
  <si>
    <t>zbiornik na wodę pitną 2500 l</t>
  </si>
  <si>
    <t>Razem CZĘŚĆ I (suma od 1 do 3)</t>
  </si>
  <si>
    <t>IV</t>
  </si>
  <si>
    <t>V</t>
  </si>
  <si>
    <t>VI</t>
  </si>
  <si>
    <t>CZĘŚĆ I - sprzęt zabezpieczający</t>
  </si>
  <si>
    <t>CZĘŚĆ II - sprzęt ochronny i odzież ochronna</t>
  </si>
  <si>
    <t>Razem CZĘŚĆ II (suma od 1 do 4)</t>
  </si>
  <si>
    <t>CZĘŚĆ III - zbiorniki do magazynowania</t>
  </si>
  <si>
    <t>Razem CZĘŚĆ III (suma od 1 do 2)</t>
  </si>
  <si>
    <t>CZĘŚĆ IV - agregat 5 KW i kable</t>
  </si>
  <si>
    <t>Razem CZĘŚĆ IV (suma od 1 do 3)</t>
  </si>
  <si>
    <t>CZĘŚĆ V - mobilne oświetlenie</t>
  </si>
  <si>
    <t>Razem CZĘŚĆ V (poz. 1)</t>
  </si>
  <si>
    <t>CZĘŚĆ VI - agregat prądotwórczy</t>
  </si>
  <si>
    <t xml:space="preserve">Razem CZĘŚĆ VI (poz. 1) </t>
  </si>
  <si>
    <r>
      <t xml:space="preserve">WSKAZÓWKI DLA WYKONAWCY:
1. Cena jednostkowa brutto każdego elementu wyposażenia nie może przekroczyć kwoty 10 000 zł (dotyczy Części I - V).
2. </t>
    </r>
    <r>
      <rPr>
        <b/>
        <u/>
        <sz val="11"/>
        <color rgb="FFFF0000"/>
        <rFont val="Calibri"/>
        <family val="2"/>
        <charset val="238"/>
        <scheme val="minor"/>
      </rPr>
      <t>Kompletnie wypełniony dla Części, na które Wykonawca składa ofertę</t>
    </r>
    <r>
      <rPr>
        <b/>
        <sz val="11"/>
        <color rgb="FFFF0000"/>
        <rFont val="Calibri"/>
        <family val="2"/>
        <charset val="238"/>
        <scheme val="minor"/>
      </rPr>
      <t xml:space="preserve">, oraz podpisany elektronicznie załącznik Wykonawca przekazuje wraz z ofertą. W przypadku, gdy Wykonawca nie przekaże wraz z ofertą niniejszego załącznika bądź przekaże niewypełniony, niekompletny lub niepodpisany elektronicznie, oferta Wykonawcy zostanie odrzucona. 
3. Należy dokładnie sprawdzić, czy wszystkie przeznaczone do uzupełnienia pola dla Części, na które Wykonawca składa ofertę, zostały właściwie uzupełnione. Nieuzupełnienie choć jednego pola w kol. 3 lub kol. 6 będzie skutkować odrzuceniem oferty. </t>
    </r>
    <r>
      <rPr>
        <b/>
        <u/>
        <sz val="11"/>
        <color rgb="FFFF0000"/>
        <rFont val="Calibri"/>
        <family val="2"/>
        <charset val="238"/>
        <scheme val="minor"/>
      </rPr>
      <t>Oferta musi zostać złożona na cały asortyment wchodzący w skład danej Części</t>
    </r>
    <r>
      <rPr>
        <b/>
        <sz val="11"/>
        <color rgb="FFFF0000"/>
        <rFont val="Calibri"/>
        <family val="2"/>
        <charset val="238"/>
        <scheme val="minor"/>
      </rPr>
      <t>. 
4. Po wypełnieniu oraz dokładnym sprawdzeniu załącznika zaleca się przekonwertowanie pliku do formatu .pdf.
5. Plik pdf należy podpisać elektronicznie za pomocą kwalifikowanego podpisu elektronicznego, podpisu zaufanego lub podpisu osobistego (poprzez e-dowód) i nie dokonywać już w nim żadnych zmian.</t>
    </r>
  </si>
  <si>
    <r>
      <t xml:space="preserve">Nr postępowania: ZP.271.9.2025
Załącznik nr 1 a - Formularz cenowy
</t>
    </r>
    <r>
      <rPr>
        <b/>
        <sz val="11"/>
        <color rgb="FFFF0000"/>
        <rFont val="Calibri"/>
        <family val="2"/>
        <charset val="238"/>
        <scheme val="minor"/>
      </rPr>
      <t>ZAŁĄCZNIK PRZEKAZYWANY WRAZ Z OFERTĄ</t>
    </r>
  </si>
  <si>
    <r>
      <t xml:space="preserve">Oferowane wyposażenie
</t>
    </r>
    <r>
      <rPr>
        <b/>
        <sz val="9"/>
        <color rgb="FF000000"/>
        <rFont val="Calibri"/>
        <family val="2"/>
        <charset val="238"/>
      </rPr>
      <t>(producent, model</t>
    </r>
    <r>
      <rPr>
        <sz val="9"/>
        <color rgb="FF000000"/>
        <rFont val="Calibri"/>
        <family val="2"/>
        <charset val="238"/>
      </rPr>
      <t xml:space="preserve">)
</t>
    </r>
    <r>
      <rPr>
        <b/>
        <sz val="9"/>
        <color rgb="FFFF0000"/>
        <rFont val="Calibri"/>
        <family val="2"/>
        <charset val="238"/>
      </rPr>
      <t>WYPEŁNIA WYKONAWCA</t>
    </r>
  </si>
  <si>
    <t>I</t>
  </si>
  <si>
    <t>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</si>
</sst>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407];[Red]\-#,##0.00\ [$€-407]"/>
    <numFmt numFmtId="165" formatCode="_-* #,##0.00&quot; zł&quot;_-;\-* #,##0.00&quot; zł&quot;_-;_-* \-??&quot; zł&quot;_-;_-@_-"/>
  </numFmts>
  <fonts count="22" x14ac:knownFonts="1">
    <font>
      <sz val="11"/>
      <color rgb="FF000000"/>
      <name val="Arial"/>
      <family val="2"/>
      <charset val="238"/>
    </font>
    <font>
      <b/>
      <i/>
      <sz val="16"/>
      <color rgb="FF000000"/>
      <name val="Arial"/>
      <family val="2"/>
      <charset val="238"/>
    </font>
    <font>
      <b/>
      <i/>
      <u/>
      <sz val="11"/>
      <color rgb="FF000000"/>
      <name val="Arial"/>
      <family val="2"/>
      <charset val="238"/>
    </font>
    <font>
      <b/>
      <sz val="14"/>
      <color rgb="FF000000"/>
      <name val="Calibri"/>
      <family val="2"/>
      <charset val="238"/>
    </font>
    <font>
      <b/>
      <sz val="14"/>
      <name val="Calibri"/>
      <family val="2"/>
      <charset val="238"/>
    </font>
    <font>
      <sz val="11"/>
      <color rgb="FF000000"/>
      <name val="Arial"/>
      <family val="2"/>
      <charset val="238"/>
    </font>
    <font>
      <sz val="9"/>
      <color rgb="FF000000"/>
      <name val="Calibri"/>
      <family val="2"/>
      <charset val="238"/>
    </font>
    <font>
      <sz val="9"/>
      <color rgb="FF000000"/>
      <name val="Arial"/>
      <family val="2"/>
      <charset val="238"/>
    </font>
    <font>
      <b/>
      <sz val="10"/>
      <color rgb="FF000000"/>
      <name val="Calibri"/>
      <family val="2"/>
      <charset val="238"/>
    </font>
    <font>
      <sz val="10"/>
      <color rgb="FF000000"/>
      <name val="Calibri"/>
      <family val="2"/>
      <charset val="238"/>
    </font>
    <font>
      <b/>
      <sz val="11"/>
      <color rgb="FFFF0000"/>
      <name val="Calibri"/>
      <family val="2"/>
      <charset val="238"/>
      <scheme val="minor"/>
    </font>
    <font>
      <b/>
      <sz val="11"/>
      <color rgb="FF000000"/>
      <name val="Calibri"/>
      <family val="2"/>
      <charset val="238"/>
    </font>
    <font>
      <sz val="11"/>
      <color rgb="FF000000"/>
      <name val="Calibri"/>
      <family val="2"/>
      <charset val="238"/>
      <scheme val="minor"/>
    </font>
    <font>
      <sz val="10"/>
      <color rgb="FF000000"/>
      <name val="Calibri"/>
      <family val="2"/>
      <charset val="238"/>
      <scheme val="minor"/>
    </font>
    <font>
      <b/>
      <u/>
      <sz val="11"/>
      <color rgb="FFFF0000"/>
      <name val="Calibri"/>
      <family val="2"/>
      <charset val="238"/>
      <scheme val="minor"/>
    </font>
    <font>
      <b/>
      <sz val="9"/>
      <color rgb="FFFF0000"/>
      <name val="Calibri"/>
      <family val="2"/>
      <charset val="238"/>
    </font>
    <font>
      <b/>
      <sz val="10"/>
      <color theme="1"/>
      <name val="Calibri"/>
      <family val="2"/>
      <charset val="238"/>
    </font>
    <font>
      <sz val="10"/>
      <color theme="7" tint="0.59999389629810485"/>
      <name val="Calibri"/>
      <family val="2"/>
      <charset val="238"/>
    </font>
    <font>
      <b/>
      <sz val="10"/>
      <color theme="7" tint="0.59999389629810485"/>
      <name val="Calibri"/>
      <family val="2"/>
      <charset val="238"/>
    </font>
    <font>
      <sz val="10"/>
      <name val="Calibri"/>
      <family val="2"/>
      <charset val="238"/>
    </font>
    <font>
      <sz val="11"/>
      <name val="Arial"/>
      <family val="2"/>
      <charset val="238"/>
    </font>
    <font>
      <b/>
      <sz val="9"/>
      <color rgb="FF000000"/>
      <name val="Calibri"/>
      <family val="2"/>
      <charset val="238"/>
    </font>
  </fonts>
  <fills count="19">
    <fill>
      <patternFill patternType="none"/>
    </fill>
    <fill>
      <patternFill patternType="gray125"/>
    </fill>
    <fill>
      <patternFill patternType="solid">
        <fgColor rgb="FFD9D9D9"/>
        <bgColor rgb="FFC0C0C0"/>
      </patternFill>
    </fill>
    <fill>
      <patternFill patternType="solid">
        <fgColor theme="0"/>
        <bgColor rgb="FFF06292"/>
      </patternFill>
    </fill>
    <fill>
      <patternFill patternType="solid">
        <fgColor theme="0"/>
        <bgColor indexed="64"/>
      </patternFill>
    </fill>
    <fill>
      <patternFill patternType="solid">
        <fgColor theme="0"/>
        <bgColor rgb="FF3D5AFE"/>
      </patternFill>
    </fill>
    <fill>
      <patternFill patternType="solid">
        <fgColor theme="0"/>
        <bgColor rgb="FF0066CC"/>
      </patternFill>
    </fill>
    <fill>
      <patternFill patternType="solid">
        <fgColor theme="7" tint="0.59999389629810485"/>
        <bgColor indexed="64"/>
      </patternFill>
    </fill>
    <fill>
      <patternFill patternType="solid">
        <fgColor theme="2"/>
        <bgColor rgb="FFF06292"/>
      </patternFill>
    </fill>
    <fill>
      <patternFill patternType="solid">
        <fgColor theme="2"/>
        <bgColor indexed="64"/>
      </patternFill>
    </fill>
    <fill>
      <patternFill patternType="solid">
        <fgColor theme="2"/>
        <bgColor rgb="FF3D5AFE"/>
      </patternFill>
    </fill>
    <fill>
      <patternFill patternType="solid">
        <fgColor theme="2"/>
        <bgColor rgb="FF0066CC"/>
      </patternFill>
    </fill>
    <fill>
      <patternFill patternType="solid">
        <fgColor theme="7" tint="0.59999389629810485"/>
        <bgColor rgb="FFC0C0C0"/>
      </patternFill>
    </fill>
    <fill>
      <patternFill patternType="solid">
        <fgColor theme="8" tint="0.59999389629810485"/>
        <bgColor indexed="64"/>
      </patternFill>
    </fill>
    <fill>
      <patternFill patternType="solid">
        <fgColor theme="8" tint="0.59999389629810485"/>
        <bgColor rgb="FFFFFFFF"/>
      </patternFill>
    </fill>
    <fill>
      <patternFill patternType="solid">
        <fgColor theme="7" tint="0.59999389629810485"/>
        <bgColor rgb="FF0066CC"/>
      </patternFill>
    </fill>
    <fill>
      <patternFill patternType="solid">
        <fgColor theme="7" tint="0.59999389629810485"/>
        <bgColor rgb="FFF06292"/>
      </patternFill>
    </fill>
    <fill>
      <patternFill patternType="solid">
        <fgColor theme="0" tint="-0.14999847407452621"/>
        <bgColor rgb="FFC0C0C0"/>
      </patternFill>
    </fill>
    <fill>
      <patternFill patternType="solid">
        <fgColor theme="8" tint="0.59999389629810485"/>
        <bgColor rgb="FFC0C0C0"/>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0" fontId="1" fillId="0" borderId="0" applyBorder="0" applyProtection="0">
      <alignment horizontal="center"/>
    </xf>
    <xf numFmtId="0" fontId="2" fillId="0" borderId="0" applyBorder="0" applyProtection="0"/>
    <xf numFmtId="164" fontId="2" fillId="0" borderId="0" applyBorder="0" applyProtection="0"/>
    <xf numFmtId="9" fontId="5" fillId="0" borderId="0" applyFont="0" applyFill="0" applyBorder="0" applyAlignment="0" applyProtection="0"/>
  </cellStyleXfs>
  <cellXfs count="76">
    <xf numFmtId="0" fontId="0" fillId="0" borderId="0" xfId="0"/>
    <xf numFmtId="0" fontId="3" fillId="0" borderId="0" xfId="0" applyFont="1" applyAlignment="1">
      <alignment horizontal="center" vertical="center" wrapText="1"/>
    </xf>
    <xf numFmtId="0" fontId="3" fillId="0" borderId="0" xfId="0" applyFont="1" applyAlignment="1">
      <alignment vertical="center" wrapText="1"/>
    </xf>
    <xf numFmtId="0" fontId="0" fillId="0" borderId="0" xfId="0" applyAlignment="1">
      <alignment wrapText="1"/>
    </xf>
    <xf numFmtId="0" fontId="0" fillId="0" borderId="0" xfId="0" applyAlignment="1">
      <alignment horizontal="center" wrapText="1"/>
    </xf>
    <xf numFmtId="0" fontId="6" fillId="2" borderId="2" xfId="0" applyFont="1" applyFill="1" applyBorder="1" applyAlignment="1">
      <alignment wrapText="1"/>
    </xf>
    <xf numFmtId="0" fontId="6" fillId="2" borderId="2" xfId="0" applyFont="1" applyFill="1" applyBorder="1" applyAlignment="1">
      <alignment horizontal="center" vertical="center" wrapText="1"/>
    </xf>
    <xf numFmtId="0" fontId="7" fillId="0" borderId="0" xfId="0" applyFont="1" applyAlignment="1">
      <alignment wrapText="1"/>
    </xf>
    <xf numFmtId="0" fontId="8" fillId="2" borderId="2" xfId="0" applyFont="1" applyFill="1" applyBorder="1" applyAlignment="1">
      <alignment horizontal="center" wrapText="1"/>
    </xf>
    <xf numFmtId="0" fontId="9" fillId="2" borderId="2" xfId="0" applyFont="1" applyFill="1" applyBorder="1" applyAlignment="1">
      <alignment horizontal="center" wrapText="1"/>
    </xf>
    <xf numFmtId="0" fontId="9" fillId="8" borderId="2" xfId="0" applyFont="1" applyFill="1" applyBorder="1" applyAlignment="1">
      <alignment wrapText="1"/>
    </xf>
    <xf numFmtId="0" fontId="9" fillId="8" borderId="2" xfId="0" applyFont="1" applyFill="1" applyBorder="1" applyAlignment="1">
      <alignment horizontal="center" wrapText="1"/>
    </xf>
    <xf numFmtId="165" fontId="9" fillId="3" borderId="2" xfId="0" applyNumberFormat="1" applyFont="1" applyFill="1" applyBorder="1" applyAlignment="1">
      <alignment horizontal="right" wrapText="1"/>
    </xf>
    <xf numFmtId="9" fontId="9" fillId="8" borderId="2" xfId="4" applyFont="1" applyFill="1" applyBorder="1" applyAlignment="1">
      <alignment horizontal="right" wrapText="1"/>
    </xf>
    <xf numFmtId="165" fontId="9" fillId="3" borderId="2" xfId="0" applyNumberFormat="1" applyFont="1" applyFill="1" applyBorder="1" applyAlignment="1">
      <alignment horizontal="center" wrapText="1"/>
    </xf>
    <xf numFmtId="165" fontId="9" fillId="3" borderId="2" xfId="0" applyNumberFormat="1" applyFont="1" applyFill="1" applyBorder="1" applyAlignment="1">
      <alignment wrapText="1"/>
    </xf>
    <xf numFmtId="0" fontId="9" fillId="9" borderId="2" xfId="0" applyFont="1" applyFill="1" applyBorder="1" applyAlignment="1">
      <alignment wrapText="1"/>
    </xf>
    <xf numFmtId="0" fontId="9" fillId="9" borderId="2" xfId="0" applyFont="1" applyFill="1" applyBorder="1" applyAlignment="1">
      <alignment horizontal="center" wrapText="1"/>
    </xf>
    <xf numFmtId="165" fontId="9" fillId="4" borderId="2" xfId="0" applyNumberFormat="1" applyFont="1" applyFill="1" applyBorder="1" applyAlignment="1">
      <alignment horizontal="center" wrapText="1"/>
    </xf>
    <xf numFmtId="0" fontId="9" fillId="12" borderId="2" xfId="0" applyFont="1" applyFill="1" applyBorder="1" applyAlignment="1">
      <alignment horizontal="center" wrapText="1"/>
    </xf>
    <xf numFmtId="0" fontId="8" fillId="7" borderId="5" xfId="0" applyFont="1" applyFill="1" applyBorder="1" applyAlignment="1">
      <alignment horizontal="right" wrapText="1"/>
    </xf>
    <xf numFmtId="165" fontId="8" fillId="7" borderId="2" xfId="0" applyNumberFormat="1" applyFont="1" applyFill="1" applyBorder="1" applyAlignment="1">
      <alignment horizontal="center" wrapText="1"/>
    </xf>
    <xf numFmtId="0" fontId="9" fillId="10" borderId="2" xfId="0" applyFont="1" applyFill="1" applyBorder="1" applyAlignment="1">
      <alignment wrapText="1"/>
    </xf>
    <xf numFmtId="0" fontId="9" fillId="10" borderId="2" xfId="0" applyFont="1" applyFill="1" applyBorder="1" applyAlignment="1">
      <alignment horizontal="center" wrapText="1"/>
    </xf>
    <xf numFmtId="165" fontId="9" fillId="5" borderId="2" xfId="0" applyNumberFormat="1" applyFont="1" applyFill="1" applyBorder="1" applyAlignment="1">
      <alignment horizontal="center" wrapText="1"/>
    </xf>
    <xf numFmtId="165" fontId="9" fillId="5" borderId="2" xfId="0" applyNumberFormat="1" applyFont="1" applyFill="1" applyBorder="1" applyAlignment="1">
      <alignment wrapText="1"/>
    </xf>
    <xf numFmtId="0" fontId="9" fillId="11" borderId="2" xfId="0" applyFont="1" applyFill="1" applyBorder="1" applyAlignment="1">
      <alignment wrapText="1"/>
    </xf>
    <xf numFmtId="0" fontId="9" fillId="11" borderId="2" xfId="0" applyFont="1" applyFill="1" applyBorder="1" applyAlignment="1">
      <alignment horizontal="center" wrapText="1"/>
    </xf>
    <xf numFmtId="165" fontId="9" fillId="6" borderId="2" xfId="0" applyNumberFormat="1" applyFont="1" applyFill="1" applyBorder="1" applyAlignment="1">
      <alignment horizontal="center" wrapText="1"/>
    </xf>
    <xf numFmtId="49" fontId="9" fillId="5" borderId="2" xfId="0" applyNumberFormat="1" applyFont="1" applyFill="1" applyBorder="1" applyAlignment="1">
      <alignment wrapText="1"/>
    </xf>
    <xf numFmtId="49" fontId="9" fillId="6" borderId="2" xfId="0" applyNumberFormat="1" applyFont="1" applyFill="1" applyBorder="1" applyAlignment="1">
      <alignment wrapText="1"/>
    </xf>
    <xf numFmtId="49" fontId="9" fillId="3" borderId="2" xfId="0" applyNumberFormat="1" applyFont="1" applyFill="1" applyBorder="1" applyAlignment="1">
      <alignment wrapText="1"/>
    </xf>
    <xf numFmtId="9" fontId="9" fillId="16" borderId="2" xfId="4" applyFont="1" applyFill="1" applyBorder="1" applyAlignment="1">
      <alignment horizontal="right" wrapText="1"/>
    </xf>
    <xf numFmtId="165" fontId="9" fillId="16" borderId="2" xfId="0" applyNumberFormat="1" applyFont="1" applyFill="1" applyBorder="1" applyAlignment="1">
      <alignment horizontal="center" wrapText="1"/>
    </xf>
    <xf numFmtId="0" fontId="9" fillId="17" borderId="2" xfId="0" applyFont="1" applyFill="1" applyBorder="1" applyAlignment="1">
      <alignment horizontal="center" wrapText="1"/>
    </xf>
    <xf numFmtId="0" fontId="8" fillId="4" borderId="2" xfId="0" applyFont="1" applyFill="1" applyBorder="1" applyAlignment="1">
      <alignment horizontal="right" wrapText="1"/>
    </xf>
    <xf numFmtId="0" fontId="13" fillId="0" borderId="2" xfId="0" applyFont="1" applyBorder="1" applyAlignment="1">
      <alignment wrapText="1"/>
    </xf>
    <xf numFmtId="0" fontId="17" fillId="12" borderId="2" xfId="0" applyFont="1" applyFill="1" applyBorder="1" applyAlignment="1">
      <alignment horizontal="center" wrapText="1"/>
    </xf>
    <xf numFmtId="9" fontId="18" fillId="7" borderId="2" xfId="0" applyNumberFormat="1" applyFont="1" applyFill="1" applyBorder="1" applyAlignment="1">
      <alignment horizontal="right" wrapText="1"/>
    </xf>
    <xf numFmtId="0" fontId="8" fillId="18" borderId="2" xfId="0" applyFont="1" applyFill="1" applyBorder="1" applyAlignment="1">
      <alignment horizontal="center" wrapText="1"/>
    </xf>
    <xf numFmtId="0" fontId="8" fillId="17" borderId="2" xfId="0" applyFont="1" applyFill="1" applyBorder="1" applyAlignment="1">
      <alignment horizontal="center" wrapText="1"/>
    </xf>
    <xf numFmtId="9" fontId="9" fillId="4" borderId="2" xfId="0" applyNumberFormat="1" applyFont="1" applyFill="1" applyBorder="1" applyAlignment="1">
      <alignment horizontal="right" wrapText="1"/>
    </xf>
    <xf numFmtId="0" fontId="9" fillId="4" borderId="2" xfId="0" applyFont="1" applyFill="1" applyBorder="1" applyAlignment="1">
      <alignment horizontal="right" wrapText="1"/>
    </xf>
    <xf numFmtId="49" fontId="9" fillId="4" borderId="2" xfId="0" applyNumberFormat="1" applyFont="1" applyFill="1" applyBorder="1" applyAlignment="1">
      <alignment wrapText="1"/>
    </xf>
    <xf numFmtId="0" fontId="19" fillId="8" borderId="2" xfId="0" applyFont="1" applyFill="1" applyBorder="1" applyAlignment="1">
      <alignment wrapText="1"/>
    </xf>
    <xf numFmtId="49" fontId="19" fillId="3" borderId="2" xfId="0" applyNumberFormat="1" applyFont="1" applyFill="1" applyBorder="1" applyAlignment="1">
      <alignment wrapText="1"/>
    </xf>
    <xf numFmtId="0" fontId="19" fillId="8" borderId="2" xfId="0" applyFont="1" applyFill="1" applyBorder="1" applyAlignment="1">
      <alignment horizontal="center" wrapText="1"/>
    </xf>
    <xf numFmtId="165" fontId="19" fillId="3" borderId="2" xfId="0" applyNumberFormat="1" applyFont="1" applyFill="1" applyBorder="1" applyAlignment="1">
      <alignment horizontal="right" wrapText="1"/>
    </xf>
    <xf numFmtId="9" fontId="19" fillId="8" borderId="2" xfId="4" applyFont="1" applyFill="1" applyBorder="1" applyAlignment="1">
      <alignment horizontal="right" wrapText="1"/>
    </xf>
    <xf numFmtId="165" fontId="19" fillId="3" borderId="2" xfId="0" applyNumberFormat="1" applyFont="1" applyFill="1" applyBorder="1" applyAlignment="1">
      <alignment horizontal="center" wrapText="1"/>
    </xf>
    <xf numFmtId="165" fontId="19" fillId="3" borderId="2" xfId="0" applyNumberFormat="1" applyFont="1" applyFill="1" applyBorder="1" applyAlignment="1">
      <alignment wrapText="1"/>
    </xf>
    <xf numFmtId="0" fontId="19" fillId="9" borderId="2" xfId="0" applyFont="1" applyFill="1" applyBorder="1" applyAlignment="1">
      <alignment wrapText="1"/>
    </xf>
    <xf numFmtId="0" fontId="20" fillId="0" borderId="2" xfId="0" applyFont="1" applyBorder="1" applyAlignment="1">
      <alignment wrapText="1"/>
    </xf>
    <xf numFmtId="49" fontId="19" fillId="4" borderId="2" xfId="0" applyNumberFormat="1" applyFont="1" applyFill="1" applyBorder="1" applyAlignment="1">
      <alignment wrapText="1"/>
    </xf>
    <xf numFmtId="0" fontId="19" fillId="9" borderId="2" xfId="0" applyFont="1" applyFill="1" applyBorder="1" applyAlignment="1">
      <alignment horizontal="center" wrapText="1"/>
    </xf>
    <xf numFmtId="165" fontId="19" fillId="4" borderId="2" xfId="0" applyNumberFormat="1" applyFont="1" applyFill="1" applyBorder="1" applyAlignment="1">
      <alignment horizontal="center" wrapText="1"/>
    </xf>
    <xf numFmtId="0" fontId="8" fillId="13" borderId="3" xfId="0" applyFont="1" applyFill="1" applyBorder="1" applyAlignment="1">
      <alignment horizontal="center" wrapText="1"/>
    </xf>
    <xf numFmtId="0" fontId="8" fillId="13" borderId="4" xfId="0" applyFont="1" applyFill="1" applyBorder="1" applyAlignment="1">
      <alignment horizontal="center" wrapText="1"/>
    </xf>
    <xf numFmtId="0" fontId="8" fillId="13" borderId="5" xfId="0" applyFont="1" applyFill="1" applyBorder="1" applyAlignment="1">
      <alignment horizontal="center" wrapText="1"/>
    </xf>
    <xf numFmtId="0" fontId="8" fillId="15" borderId="3" xfId="0" applyFont="1" applyFill="1" applyBorder="1" applyAlignment="1">
      <alignment horizontal="right" wrapText="1"/>
    </xf>
    <xf numFmtId="0" fontId="8" fillId="15" borderId="4" xfId="0" applyFont="1" applyFill="1" applyBorder="1" applyAlignment="1">
      <alignment horizontal="right" wrapText="1"/>
    </xf>
    <xf numFmtId="0" fontId="8" fillId="15" borderId="5" xfId="0" applyFont="1" applyFill="1" applyBorder="1" applyAlignment="1">
      <alignment horizontal="right" wrapText="1"/>
    </xf>
    <xf numFmtId="0" fontId="10" fillId="0" borderId="0" xfId="0" applyFont="1" applyAlignment="1">
      <alignment horizontal="left" wrapText="1"/>
    </xf>
    <xf numFmtId="0" fontId="12" fillId="0" borderId="0" xfId="0" applyFont="1" applyAlignment="1">
      <alignment horizontal="left" wrapText="1"/>
    </xf>
    <xf numFmtId="0" fontId="8" fillId="14" borderId="3" xfId="0" applyFont="1" applyFill="1" applyBorder="1" applyAlignment="1">
      <alignment horizontal="center" wrapText="1"/>
    </xf>
    <xf numFmtId="0" fontId="8" fillId="14" borderId="4" xfId="0" applyFont="1" applyFill="1" applyBorder="1" applyAlignment="1">
      <alignment horizontal="center" wrapText="1"/>
    </xf>
    <xf numFmtId="0" fontId="8" fillId="14" borderId="5" xfId="0" applyFont="1" applyFill="1" applyBorder="1" applyAlignment="1">
      <alignment horizontal="center" wrapText="1"/>
    </xf>
    <xf numFmtId="0" fontId="8" fillId="7" borderId="3" xfId="0" applyFont="1" applyFill="1" applyBorder="1" applyAlignment="1">
      <alignment horizontal="right" wrapText="1"/>
    </xf>
    <xf numFmtId="0" fontId="8" fillId="7" borderId="4" xfId="0" applyFont="1" applyFill="1" applyBorder="1" applyAlignment="1">
      <alignment horizontal="right" wrapText="1"/>
    </xf>
    <xf numFmtId="0" fontId="8" fillId="7" borderId="5" xfId="0" applyFont="1" applyFill="1" applyBorder="1" applyAlignment="1">
      <alignment horizontal="right"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11" fillId="0" borderId="1" xfId="0" applyFont="1" applyBorder="1" applyAlignment="1">
      <alignment horizontal="center" vertical="center" wrapText="1"/>
    </xf>
    <xf numFmtId="0" fontId="16" fillId="13" borderId="3" xfId="0" applyFont="1" applyFill="1" applyBorder="1" applyAlignment="1">
      <alignment horizontal="center" wrapText="1"/>
    </xf>
    <xf numFmtId="0" fontId="16" fillId="13" borderId="4" xfId="0" applyFont="1" applyFill="1" applyBorder="1" applyAlignment="1">
      <alignment horizontal="center" wrapText="1"/>
    </xf>
    <xf numFmtId="0" fontId="16" fillId="13" borderId="5" xfId="0" applyFont="1" applyFill="1" applyBorder="1" applyAlignment="1">
      <alignment horizontal="center" wrapText="1"/>
    </xf>
  </cellXfs>
  <cellStyles count="5">
    <cellStyle name="Heading 3" xfId="1" xr:uid="{00000000-0005-0000-0000-000006000000}"/>
    <cellStyle name="Normalny" xfId="0" builtinId="0"/>
    <cellStyle name="Procentowy" xfId="4" builtinId="5"/>
    <cellStyle name="Result 4" xfId="2" xr:uid="{00000000-0005-0000-0000-000007000000}"/>
    <cellStyle name="Wynik2" xfId="3" xr:uid="{00000000-0005-0000-0000-000008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2CC"/>
      <rgbColor rgb="FFCCFFFF"/>
      <rgbColor rgb="FF660066"/>
      <rgbColor rgb="FFF06292"/>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D5AFE"/>
      <rgbColor rgb="FF33CCCC"/>
      <rgbColor rgb="FF76FF03"/>
      <rgbColor rgb="FFFFCC00"/>
      <rgbColor rgb="FFFF8000"/>
      <rgbColor rgb="FFFF4081"/>
      <rgbColor rgb="FF666699"/>
      <rgbColor rgb="FF969696"/>
      <rgbColor rgb="FF003366"/>
      <rgbColor rgb="FF339966"/>
      <rgbColor rgb="FF003300"/>
      <rgbColor rgb="FF333300"/>
      <rgbColor rgb="FF993300"/>
      <rgbColor rgb="FF993366"/>
      <rgbColor rgb="FF651FFF"/>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14654</xdr:colOff>
      <xdr:row>0</xdr:row>
      <xdr:rowOff>0</xdr:rowOff>
    </xdr:from>
    <xdr:to>
      <xdr:col>2</xdr:col>
      <xdr:colOff>690196</xdr:colOff>
      <xdr:row>4</xdr:row>
      <xdr:rowOff>151863</xdr:rowOff>
    </xdr:to>
    <xdr:pic>
      <xdr:nvPicPr>
        <xdr:cNvPr id="10" name="Obraz 9">
          <a:extLst>
            <a:ext uri="{FF2B5EF4-FFF2-40B4-BE49-F238E27FC236}">
              <a16:creationId xmlns:a16="http://schemas.microsoft.com/office/drawing/2014/main" id="{923365DE-0BC3-B824-7D36-DF7E0C6DCC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673" y="0"/>
          <a:ext cx="3086100" cy="884555"/>
        </a:xfrm>
        <a:prstGeom prst="rect">
          <a:avLst/>
        </a:prstGeom>
        <a:noFill/>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I40"/>
  <sheetViews>
    <sheetView tabSelected="1" zoomScale="130" zoomScaleNormal="130" workbookViewId="0">
      <selection activeCell="H37" sqref="H37"/>
    </sheetView>
  </sheetViews>
  <sheetFormatPr defaultColWidth="8.5" defaultRowHeight="14.25" x14ac:dyDescent="0.2"/>
  <cols>
    <col min="1" max="1" width="4.75" style="3" customWidth="1"/>
    <col min="2" max="2" width="31.625" style="3" customWidth="1"/>
    <col min="3" max="3" width="37.25" style="3" customWidth="1"/>
    <col min="4" max="4" width="7.125" style="3" customWidth="1"/>
    <col min="5" max="5" width="7.625" style="4" customWidth="1"/>
    <col min="6" max="6" width="12.125" style="3" customWidth="1"/>
    <col min="7" max="7" width="6" style="3" customWidth="1"/>
    <col min="8" max="8" width="14" style="3" customWidth="1"/>
    <col min="9" max="9" width="15.75" style="3" customWidth="1"/>
    <col min="10" max="10" width="8.5" style="3"/>
    <col min="11" max="11" width="9" style="3" customWidth="1"/>
    <col min="12" max="12" width="11.25" style="3" customWidth="1"/>
    <col min="13" max="16384" width="8.5" style="3"/>
  </cols>
  <sheetData>
    <row r="6" spans="1:9" ht="48" customHeight="1" x14ac:dyDescent="0.25">
      <c r="A6" s="63" t="s">
        <v>43</v>
      </c>
      <c r="B6" s="63"/>
      <c r="C6" s="63"/>
      <c r="D6" s="63"/>
      <c r="E6" s="63"/>
      <c r="F6" s="63"/>
      <c r="G6" s="63"/>
      <c r="H6" s="63"/>
      <c r="I6" s="63"/>
    </row>
    <row r="7" spans="1:9" ht="26.25" customHeight="1" x14ac:dyDescent="0.2">
      <c r="A7" s="70" t="s">
        <v>7</v>
      </c>
      <c r="B7" s="71"/>
      <c r="C7" s="71"/>
      <c r="D7" s="71"/>
      <c r="E7" s="71"/>
      <c r="F7" s="71"/>
      <c r="G7" s="71"/>
      <c r="H7" s="71"/>
      <c r="I7" s="71"/>
    </row>
    <row r="8" spans="1:9" ht="15.75" customHeight="1" x14ac:dyDescent="0.2">
      <c r="A8" s="2"/>
      <c r="B8" s="2"/>
      <c r="C8" s="2"/>
      <c r="D8" s="2"/>
      <c r="E8" s="1"/>
      <c r="F8" s="2"/>
      <c r="G8" s="2"/>
      <c r="H8" s="2"/>
      <c r="I8" s="2"/>
    </row>
    <row r="9" spans="1:9" ht="30" customHeight="1" x14ac:dyDescent="0.2">
      <c r="A9" s="72" t="s">
        <v>21</v>
      </c>
      <c r="B9" s="72"/>
      <c r="C9" s="72"/>
      <c r="D9" s="72"/>
      <c r="E9" s="72"/>
      <c r="F9" s="72"/>
      <c r="G9" s="72"/>
      <c r="H9" s="72"/>
      <c r="I9" s="72"/>
    </row>
    <row r="10" spans="1:9" s="7" customFormat="1" ht="60" x14ac:dyDescent="0.2">
      <c r="A10" s="5" t="s">
        <v>0</v>
      </c>
      <c r="B10" s="6" t="s">
        <v>4</v>
      </c>
      <c r="C10" s="6" t="s">
        <v>44</v>
      </c>
      <c r="D10" s="6" t="s">
        <v>1</v>
      </c>
      <c r="E10" s="6" t="s">
        <v>5</v>
      </c>
      <c r="F10" s="6" t="s">
        <v>22</v>
      </c>
      <c r="G10" s="6" t="s">
        <v>6</v>
      </c>
      <c r="H10" s="6" t="s">
        <v>23</v>
      </c>
      <c r="I10" s="6" t="s">
        <v>24</v>
      </c>
    </row>
    <row r="11" spans="1:9" s="7" customFormat="1" ht="12" x14ac:dyDescent="0.2">
      <c r="A11" s="5">
        <v>1</v>
      </c>
      <c r="B11" s="6">
        <v>2</v>
      </c>
      <c r="C11" s="6">
        <v>3</v>
      </c>
      <c r="D11" s="6">
        <v>4</v>
      </c>
      <c r="E11" s="6">
        <v>5</v>
      </c>
      <c r="F11" s="6">
        <v>6</v>
      </c>
      <c r="G11" s="6">
        <v>7</v>
      </c>
      <c r="H11" s="6">
        <v>8</v>
      </c>
      <c r="I11" s="6">
        <v>9</v>
      </c>
    </row>
    <row r="12" spans="1:9" x14ac:dyDescent="0.2">
      <c r="A12" s="8" t="s">
        <v>45</v>
      </c>
      <c r="B12" s="73" t="s">
        <v>31</v>
      </c>
      <c r="C12" s="74"/>
      <c r="D12" s="74"/>
      <c r="E12" s="74"/>
      <c r="F12" s="74"/>
      <c r="G12" s="74"/>
      <c r="H12" s="74"/>
      <c r="I12" s="75"/>
    </row>
    <row r="13" spans="1:9" x14ac:dyDescent="0.2">
      <c r="A13" s="9">
        <v>1</v>
      </c>
      <c r="B13" s="44" t="s">
        <v>17</v>
      </c>
      <c r="C13" s="52"/>
      <c r="D13" s="44">
        <v>50</v>
      </c>
      <c r="E13" s="46" t="s">
        <v>2</v>
      </c>
      <c r="F13" s="47"/>
      <c r="G13" s="48">
        <v>0.23</v>
      </c>
      <c r="H13" s="49">
        <f t="shared" ref="H13:H25" si="0">D13*F13</f>
        <v>0</v>
      </c>
      <c r="I13" s="50">
        <f t="shared" ref="I13:I25" si="1">H13*1.23</f>
        <v>0</v>
      </c>
    </row>
    <row r="14" spans="1:9" x14ac:dyDescent="0.2">
      <c r="A14" s="9">
        <v>2</v>
      </c>
      <c r="B14" s="44" t="s">
        <v>10</v>
      </c>
      <c r="C14" s="45"/>
      <c r="D14" s="44">
        <v>200</v>
      </c>
      <c r="E14" s="46" t="s">
        <v>2</v>
      </c>
      <c r="F14" s="47"/>
      <c r="G14" s="48">
        <v>0.23</v>
      </c>
      <c r="H14" s="49">
        <f t="shared" si="0"/>
        <v>0</v>
      </c>
      <c r="I14" s="50">
        <f t="shared" si="1"/>
        <v>0</v>
      </c>
    </row>
    <row r="15" spans="1:9" x14ac:dyDescent="0.2">
      <c r="A15" s="9">
        <v>3</v>
      </c>
      <c r="B15" s="44" t="s">
        <v>13</v>
      </c>
      <c r="C15" s="53"/>
      <c r="D15" s="51">
        <v>5</v>
      </c>
      <c r="E15" s="54" t="s">
        <v>2</v>
      </c>
      <c r="F15" s="47"/>
      <c r="G15" s="48">
        <v>0.23</v>
      </c>
      <c r="H15" s="55">
        <f t="shared" si="0"/>
        <v>0</v>
      </c>
      <c r="I15" s="50">
        <f t="shared" si="1"/>
        <v>0</v>
      </c>
    </row>
    <row r="16" spans="1:9" x14ac:dyDescent="0.2">
      <c r="A16" s="9"/>
      <c r="B16" s="67" t="s">
        <v>27</v>
      </c>
      <c r="C16" s="68"/>
      <c r="D16" s="68"/>
      <c r="E16" s="68"/>
      <c r="F16" s="69"/>
      <c r="G16" s="32"/>
      <c r="H16" s="33">
        <f>+SUM(H13:H15)</f>
        <v>0</v>
      </c>
      <c r="I16" s="33">
        <f>+SUM(I13:I15)</f>
        <v>0</v>
      </c>
    </row>
    <row r="17" spans="1:9" x14ac:dyDescent="0.2">
      <c r="A17" s="8" t="s">
        <v>3</v>
      </c>
      <c r="B17" s="56" t="s">
        <v>32</v>
      </c>
      <c r="C17" s="57"/>
      <c r="D17" s="57"/>
      <c r="E17" s="57"/>
      <c r="F17" s="57"/>
      <c r="G17" s="57"/>
      <c r="H17" s="57"/>
      <c r="I17" s="58"/>
    </row>
    <row r="18" spans="1:9" x14ac:dyDescent="0.2">
      <c r="A18" s="9">
        <v>1</v>
      </c>
      <c r="B18" s="44" t="s">
        <v>20</v>
      </c>
      <c r="C18" s="52"/>
      <c r="D18" s="44">
        <v>100</v>
      </c>
      <c r="E18" s="46" t="s">
        <v>2</v>
      </c>
      <c r="F18" s="47"/>
      <c r="G18" s="48">
        <v>0.23</v>
      </c>
      <c r="H18" s="49">
        <f t="shared" si="0"/>
        <v>0</v>
      </c>
      <c r="I18" s="50">
        <f>H18*1.23</f>
        <v>0</v>
      </c>
    </row>
    <row r="19" spans="1:9" x14ac:dyDescent="0.2">
      <c r="A19" s="9">
        <v>2</v>
      </c>
      <c r="B19" s="44" t="s">
        <v>9</v>
      </c>
      <c r="C19" s="52"/>
      <c r="D19" s="44">
        <v>200</v>
      </c>
      <c r="E19" s="46" t="s">
        <v>2</v>
      </c>
      <c r="F19" s="47"/>
      <c r="G19" s="48">
        <v>0.23</v>
      </c>
      <c r="H19" s="49">
        <f>D19*F19</f>
        <v>0</v>
      </c>
      <c r="I19" s="50">
        <f t="shared" si="1"/>
        <v>0</v>
      </c>
    </row>
    <row r="20" spans="1:9" x14ac:dyDescent="0.2">
      <c r="A20" s="9">
        <v>3</v>
      </c>
      <c r="B20" s="51" t="s">
        <v>8</v>
      </c>
      <c r="C20" s="52"/>
      <c r="D20" s="51">
        <v>400</v>
      </c>
      <c r="E20" s="54" t="s">
        <v>2</v>
      </c>
      <c r="F20" s="47"/>
      <c r="G20" s="48">
        <v>0.23</v>
      </c>
      <c r="H20" s="55">
        <f t="shared" si="0"/>
        <v>0</v>
      </c>
      <c r="I20" s="50">
        <f t="shared" si="1"/>
        <v>0</v>
      </c>
    </row>
    <row r="21" spans="1:9" x14ac:dyDescent="0.2">
      <c r="A21" s="9">
        <v>4</v>
      </c>
      <c r="B21" s="44" t="s">
        <v>12</v>
      </c>
      <c r="C21" s="53"/>
      <c r="D21" s="51">
        <v>15</v>
      </c>
      <c r="E21" s="54" t="s">
        <v>11</v>
      </c>
      <c r="F21" s="47"/>
      <c r="G21" s="48">
        <v>0.23</v>
      </c>
      <c r="H21" s="55">
        <f t="shared" si="0"/>
        <v>0</v>
      </c>
      <c r="I21" s="50">
        <f t="shared" si="1"/>
        <v>0</v>
      </c>
    </row>
    <row r="22" spans="1:9" x14ac:dyDescent="0.2">
      <c r="A22" s="9"/>
      <c r="B22" s="67" t="s">
        <v>33</v>
      </c>
      <c r="C22" s="68"/>
      <c r="D22" s="68"/>
      <c r="E22" s="68"/>
      <c r="F22" s="69"/>
      <c r="G22" s="32"/>
      <c r="H22" s="33">
        <f>+SUM(H18:H21)</f>
        <v>0</v>
      </c>
      <c r="I22" s="33">
        <f>+SUM(I18:I21)</f>
        <v>0</v>
      </c>
    </row>
    <row r="23" spans="1:9" x14ac:dyDescent="0.2">
      <c r="A23" s="8" t="s">
        <v>46</v>
      </c>
      <c r="B23" s="56" t="s">
        <v>34</v>
      </c>
      <c r="C23" s="57"/>
      <c r="D23" s="57"/>
      <c r="E23" s="57"/>
      <c r="F23" s="57"/>
      <c r="G23" s="57"/>
      <c r="H23" s="57"/>
      <c r="I23" s="58"/>
    </row>
    <row r="24" spans="1:9" x14ac:dyDescent="0.2">
      <c r="A24" s="9">
        <v>1</v>
      </c>
      <c r="B24" s="10" t="s">
        <v>26</v>
      </c>
      <c r="C24" s="43"/>
      <c r="D24" s="16">
        <v>3</v>
      </c>
      <c r="E24" s="17" t="s">
        <v>2</v>
      </c>
      <c r="F24" s="12"/>
      <c r="G24" s="13">
        <v>0.23</v>
      </c>
      <c r="H24" s="18">
        <f t="shared" si="0"/>
        <v>0</v>
      </c>
      <c r="I24" s="15">
        <f t="shared" si="1"/>
        <v>0</v>
      </c>
    </row>
    <row r="25" spans="1:9" x14ac:dyDescent="0.2">
      <c r="A25" s="9">
        <v>2</v>
      </c>
      <c r="B25" s="10" t="s">
        <v>25</v>
      </c>
      <c r="C25" s="43"/>
      <c r="D25" s="16">
        <v>2</v>
      </c>
      <c r="E25" s="17" t="s">
        <v>2</v>
      </c>
      <c r="F25" s="12"/>
      <c r="G25" s="13">
        <v>0.23</v>
      </c>
      <c r="H25" s="18">
        <f t="shared" si="0"/>
        <v>0</v>
      </c>
      <c r="I25" s="15">
        <f t="shared" si="1"/>
        <v>0</v>
      </c>
    </row>
    <row r="26" spans="1:9" x14ac:dyDescent="0.2">
      <c r="A26" s="19"/>
      <c r="B26" s="67" t="s">
        <v>35</v>
      </c>
      <c r="C26" s="68"/>
      <c r="D26" s="68"/>
      <c r="E26" s="68"/>
      <c r="F26" s="69"/>
      <c r="G26" s="20"/>
      <c r="H26" s="21">
        <f>SUM(H24:H25)</f>
        <v>0</v>
      </c>
      <c r="I26" s="21">
        <f>SUM(I24:I25)</f>
        <v>0</v>
      </c>
    </row>
    <row r="27" spans="1:9" ht="15.75" customHeight="1" x14ac:dyDescent="0.2">
      <c r="A27" s="8" t="s">
        <v>28</v>
      </c>
      <c r="B27" s="64" t="s">
        <v>36</v>
      </c>
      <c r="C27" s="65"/>
      <c r="D27" s="65"/>
      <c r="E27" s="65"/>
      <c r="F27" s="65"/>
      <c r="G27" s="65"/>
      <c r="H27" s="65"/>
      <c r="I27" s="66"/>
    </row>
    <row r="28" spans="1:9" x14ac:dyDescent="0.2">
      <c r="A28" s="9">
        <v>1</v>
      </c>
      <c r="B28" s="22" t="s">
        <v>14</v>
      </c>
      <c r="C28" s="29"/>
      <c r="D28" s="22">
        <v>10</v>
      </c>
      <c r="E28" s="23" t="s">
        <v>2</v>
      </c>
      <c r="F28" s="12"/>
      <c r="G28" s="13">
        <v>0.23</v>
      </c>
      <c r="H28" s="24">
        <f t="shared" ref="H28:H30" si="2">D28*F28</f>
        <v>0</v>
      </c>
      <c r="I28" s="25">
        <f>H28*1.23</f>
        <v>0</v>
      </c>
    </row>
    <row r="29" spans="1:9" x14ac:dyDescent="0.2">
      <c r="A29" s="9">
        <v>2</v>
      </c>
      <c r="B29" s="26" t="s">
        <v>15</v>
      </c>
      <c r="C29" s="30"/>
      <c r="D29" s="26">
        <v>10</v>
      </c>
      <c r="E29" s="27" t="s">
        <v>2</v>
      </c>
      <c r="F29" s="12"/>
      <c r="G29" s="13">
        <v>0.23</v>
      </c>
      <c r="H29" s="28">
        <f t="shared" si="2"/>
        <v>0</v>
      </c>
      <c r="I29" s="25">
        <f t="shared" ref="I29:I30" si="3">H29*1.23</f>
        <v>0</v>
      </c>
    </row>
    <row r="30" spans="1:9" x14ac:dyDescent="0.2">
      <c r="A30" s="9">
        <v>3</v>
      </c>
      <c r="B30" s="26" t="s">
        <v>16</v>
      </c>
      <c r="C30" s="29"/>
      <c r="D30" s="22">
        <v>10</v>
      </c>
      <c r="E30" s="23" t="s">
        <v>2</v>
      </c>
      <c r="F30" s="12"/>
      <c r="G30" s="13">
        <v>0.23</v>
      </c>
      <c r="H30" s="24">
        <f t="shared" si="2"/>
        <v>0</v>
      </c>
      <c r="I30" s="25">
        <f t="shared" si="3"/>
        <v>0</v>
      </c>
    </row>
    <row r="31" spans="1:9" x14ac:dyDescent="0.2">
      <c r="A31" s="9"/>
      <c r="B31" s="59" t="s">
        <v>37</v>
      </c>
      <c r="C31" s="60"/>
      <c r="D31" s="60"/>
      <c r="E31" s="60"/>
      <c r="F31" s="61"/>
      <c r="G31" s="32"/>
      <c r="H31" s="21">
        <f>SUM(H28:H30)</f>
        <v>0</v>
      </c>
      <c r="I31" s="21">
        <f>SUM(I28:I30)</f>
        <v>0</v>
      </c>
    </row>
    <row r="32" spans="1:9" x14ac:dyDescent="0.2">
      <c r="A32" s="40" t="s">
        <v>29</v>
      </c>
      <c r="B32" s="56" t="s">
        <v>38</v>
      </c>
      <c r="C32" s="57"/>
      <c r="D32" s="57"/>
      <c r="E32" s="57"/>
      <c r="F32" s="57"/>
      <c r="G32" s="57"/>
      <c r="H32" s="57"/>
      <c r="I32" s="58"/>
    </row>
    <row r="33" spans="1:9" x14ac:dyDescent="0.2">
      <c r="A33" s="34">
        <v>1</v>
      </c>
      <c r="B33" s="36" t="s">
        <v>18</v>
      </c>
      <c r="C33" s="35"/>
      <c r="D33" s="42">
        <v>4</v>
      </c>
      <c r="E33" s="35" t="s">
        <v>2</v>
      </c>
      <c r="F33" s="35"/>
      <c r="G33" s="41">
        <v>0.23</v>
      </c>
      <c r="H33" s="24">
        <f t="shared" ref="H33" si="4">D33*F33</f>
        <v>0</v>
      </c>
      <c r="I33" s="25">
        <f t="shared" ref="I33" si="5">H33*1.23</f>
        <v>0</v>
      </c>
    </row>
    <row r="34" spans="1:9" x14ac:dyDescent="0.2">
      <c r="A34" s="37"/>
      <c r="B34" s="67" t="s">
        <v>39</v>
      </c>
      <c r="C34" s="68"/>
      <c r="D34" s="68"/>
      <c r="E34" s="68"/>
      <c r="F34" s="69"/>
      <c r="G34" s="38"/>
      <c r="H34" s="21">
        <f>SUM(H33:H33)</f>
        <v>0</v>
      </c>
      <c r="I34" s="21">
        <f>SUM(I33:I33)</f>
        <v>0</v>
      </c>
    </row>
    <row r="35" spans="1:9" ht="15" customHeight="1" x14ac:dyDescent="0.2">
      <c r="A35" s="39" t="s">
        <v>30</v>
      </c>
      <c r="B35" s="64" t="s">
        <v>40</v>
      </c>
      <c r="C35" s="65"/>
      <c r="D35" s="65"/>
      <c r="E35" s="65"/>
      <c r="F35" s="65"/>
      <c r="G35" s="65"/>
      <c r="H35" s="65"/>
      <c r="I35" s="66"/>
    </row>
    <row r="36" spans="1:9" x14ac:dyDescent="0.2">
      <c r="A36" s="9">
        <v>1</v>
      </c>
      <c r="B36" s="10" t="s">
        <v>19</v>
      </c>
      <c r="C36" s="31"/>
      <c r="D36" s="10">
        <v>1</v>
      </c>
      <c r="E36" s="11" t="s">
        <v>2</v>
      </c>
      <c r="F36" s="12"/>
      <c r="G36" s="13">
        <v>0.23</v>
      </c>
      <c r="H36" s="14">
        <f t="shared" ref="H36" si="6">D36*F36</f>
        <v>0</v>
      </c>
      <c r="I36" s="15">
        <f>H36*1.23</f>
        <v>0</v>
      </c>
    </row>
    <row r="37" spans="1:9" x14ac:dyDescent="0.2">
      <c r="A37" s="19"/>
      <c r="B37" s="67" t="s">
        <v>41</v>
      </c>
      <c r="C37" s="68"/>
      <c r="D37" s="68"/>
      <c r="E37" s="68"/>
      <c r="F37" s="69"/>
      <c r="G37" s="20"/>
      <c r="H37" s="21">
        <f>SUM(H36:H36)</f>
        <v>0</v>
      </c>
      <c r="I37" s="21">
        <f>SUM(I36:I36)</f>
        <v>0</v>
      </c>
    </row>
    <row r="40" spans="1:9" ht="163.5" customHeight="1" x14ac:dyDescent="0.25">
      <c r="A40" s="62" t="s">
        <v>42</v>
      </c>
      <c r="B40" s="62"/>
      <c r="C40" s="62"/>
      <c r="D40" s="62"/>
      <c r="E40" s="62"/>
      <c r="F40" s="62"/>
      <c r="G40" s="62"/>
      <c r="H40" s="62"/>
      <c r="I40" s="62"/>
    </row>
  </sheetData>
  <mergeCells count="16">
    <mergeCell ref="A6:I6"/>
    <mergeCell ref="B35:I35"/>
    <mergeCell ref="B37:F37"/>
    <mergeCell ref="A7:I7"/>
    <mergeCell ref="A9:I9"/>
    <mergeCell ref="B27:I27"/>
    <mergeCell ref="B26:F26"/>
    <mergeCell ref="B16:F16"/>
    <mergeCell ref="B22:F22"/>
    <mergeCell ref="B12:I12"/>
    <mergeCell ref="B34:F34"/>
    <mergeCell ref="B32:I32"/>
    <mergeCell ref="B17:I17"/>
    <mergeCell ref="B23:I23"/>
    <mergeCell ref="B31:F31"/>
    <mergeCell ref="A40:I40"/>
  </mergeCells>
  <pageMargins left="0.7" right="0.7" top="0.75" bottom="0.75" header="0.3" footer="0.3"/>
  <pageSetup paperSize="9" scale="5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579</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Zał. nr 1 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adax</dc:creator>
  <dc:description/>
  <cp:lastModifiedBy>mlasek</cp:lastModifiedBy>
  <cp:revision>17</cp:revision>
  <cp:lastPrinted>2025-12-02T12:08:44Z</cp:lastPrinted>
  <dcterms:created xsi:type="dcterms:W3CDTF">2009-04-16T11:32:48Z</dcterms:created>
  <dcterms:modified xsi:type="dcterms:W3CDTF">2025-12-02T12:13:58Z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ies>
</file>